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B42FDAA6-5CF9-4027-8753-327EC18C22A1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20520" yWindow="-120" windowWidth="20640" windowHeight="11040" xr2:uid="{00000000-000D-0000-FFFF-FFFF00000000}"/>
  </bookViews>
  <sheets>
    <sheet name="EAA" sheetId="1" r:id="rId1"/>
  </sheets>
  <definedNames>
    <definedName name="ANEXO">#REF!</definedName>
    <definedName name="_xlnm.Print_Area" localSheetId="0">EAA!$B$2:$G$38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<sst xmlns="http://schemas.openxmlformats.org/spreadsheetml/2006/main" count="38" uniqueCount="38">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</sst>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7" fillId="0" borderId="0" xfId="0" applyFont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showGridLines="0" tabSelected="1" zoomScaleNormal="100" workbookViewId="0">
      <selection activeCell="B2" sqref="B2:G38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7.5703125" style="13" customWidth="1"/>
    <col min="4" max="4" width="15.7109375" style="13" customWidth="1"/>
    <col min="5" max="5" width="15.140625" style="13" customWidth="1"/>
    <col min="6" max="7" width="17.14062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24369770649.411995</v>
      </c>
      <c r="D8" s="7">
        <f>SUM(D10,D19)</f>
        <v>2554869593.0299997</v>
      </c>
      <c r="E8" s="7">
        <f>SUM(E10,E19)</f>
        <v>2864150824.0599995</v>
      </c>
      <c r="F8" s="7">
        <f>C8+D8-E8</f>
        <v>24060489418.381996</v>
      </c>
      <c r="G8" s="7">
        <f>F8-C8</f>
        <v>-309281231.02999878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390913504.75999999</v>
      </c>
      <c r="D10" s="7">
        <f>SUM(D11:D17)</f>
        <v>2517453445.5999999</v>
      </c>
      <c r="E10" s="7">
        <f>SUM(E11:E17)</f>
        <v>2395935576.1099997</v>
      </c>
      <c r="F10" s="7">
        <f t="shared" ref="F10:F17" si="0">C10+D10-E10</f>
        <v>512431374.25</v>
      </c>
      <c r="G10" s="7">
        <f t="shared" ref="G10:G17" si="1">F10-C10</f>
        <v>121517869.49000001</v>
      </c>
    </row>
    <row r="11" spans="2:7" x14ac:dyDescent="0.2">
      <c r="B11" s="3" t="s">
        <v>6</v>
      </c>
      <c r="C11" s="8">
        <v>373762222.37</v>
      </c>
      <c r="D11" s="8">
        <v>1872729379.0699999</v>
      </c>
      <c r="E11" s="8">
        <v>1738115994.3599999</v>
      </c>
      <c r="F11" s="12">
        <f t="shared" si="0"/>
        <v>508375607.08000016</v>
      </c>
      <c r="G11" s="12">
        <f t="shared" si="1"/>
        <v>134613384.71000016</v>
      </c>
    </row>
    <row r="12" spans="2:7" x14ac:dyDescent="0.2">
      <c r="B12" s="3" t="s">
        <v>7</v>
      </c>
      <c r="C12" s="8">
        <v>15600524.550000001</v>
      </c>
      <c r="D12" s="8">
        <v>643463136.52999997</v>
      </c>
      <c r="E12" s="8">
        <v>657233991.79999995</v>
      </c>
      <c r="F12" s="12">
        <f t="shared" si="0"/>
        <v>1829669.2799999714</v>
      </c>
      <c r="G12" s="12">
        <f t="shared" si="1"/>
        <v>-13770855.270000029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180000</v>
      </c>
      <c r="E14" s="8">
        <v>180000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1550757.84</v>
      </c>
      <c r="D15" s="8">
        <v>1080930</v>
      </c>
      <c r="E15" s="8">
        <v>405589.95</v>
      </c>
      <c r="F15" s="12">
        <f t="shared" si="0"/>
        <v>2226097.8899999997</v>
      </c>
      <c r="G15" s="12">
        <f t="shared" si="1"/>
        <v>675340.04999999958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23978857144.651997</v>
      </c>
      <c r="D19" s="7">
        <f>SUM(D20:D28)</f>
        <v>37416147.43</v>
      </c>
      <c r="E19" s="7">
        <f>SUM(E20:E28)</f>
        <v>468215247.94999999</v>
      </c>
      <c r="F19" s="7">
        <f t="shared" ref="F19:F28" si="2">C19+D19-E19</f>
        <v>23548058044.131996</v>
      </c>
      <c r="G19" s="7">
        <f t="shared" ref="G19:G28" si="3">F19-C19</f>
        <v>-430799100.52000046</v>
      </c>
    </row>
    <row r="20" spans="1:7" x14ac:dyDescent="0.2">
      <c r="B20" s="3" t="s">
        <v>14</v>
      </c>
      <c r="C20" s="8">
        <v>23315078736.950001</v>
      </c>
      <c r="D20" s="8">
        <v>0</v>
      </c>
      <c r="E20" s="8">
        <v>411901318.33999997</v>
      </c>
      <c r="F20" s="12">
        <f t="shared" si="2"/>
        <v>22903177418.610001</v>
      </c>
      <c r="G20" s="12">
        <f t="shared" si="3"/>
        <v>-411901318.34000015</v>
      </c>
    </row>
    <row r="21" spans="1:7" ht="24" x14ac:dyDescent="0.2">
      <c r="B21" s="3" t="s">
        <v>15</v>
      </c>
      <c r="C21" s="8">
        <v>451139.522</v>
      </c>
      <c r="D21" s="8">
        <v>0</v>
      </c>
      <c r="E21" s="8">
        <v>0</v>
      </c>
      <c r="F21" s="12">
        <f t="shared" si="2"/>
        <v>451139.522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359953699.87</v>
      </c>
      <c r="D22" s="8">
        <v>33823370.93</v>
      </c>
      <c r="E22" s="8">
        <v>21881672.350000001</v>
      </c>
      <c r="F22" s="12">
        <f t="shared" si="2"/>
        <v>371895398.44999999</v>
      </c>
      <c r="G22" s="12">
        <f t="shared" si="3"/>
        <v>11941698.579999983</v>
      </c>
    </row>
    <row r="23" spans="1:7" x14ac:dyDescent="0.2">
      <c r="B23" s="3" t="s">
        <v>18</v>
      </c>
      <c r="C23" s="8">
        <v>114156122.59</v>
      </c>
      <c r="D23" s="8">
        <v>3571744.74</v>
      </c>
      <c r="E23" s="8">
        <v>0</v>
      </c>
      <c r="F23" s="12">
        <f t="shared" si="2"/>
        <v>117727867.33</v>
      </c>
      <c r="G23" s="12">
        <f t="shared" si="3"/>
        <v>3571744.7399999946</v>
      </c>
    </row>
    <row r="24" spans="1:7" x14ac:dyDescent="0.2">
      <c r="B24" s="3" t="s">
        <v>19</v>
      </c>
      <c r="C24" s="8">
        <v>337369963.85000002</v>
      </c>
      <c r="D24" s="8">
        <v>21031.759999999998</v>
      </c>
      <c r="E24" s="8">
        <v>0</v>
      </c>
      <c r="F24" s="12">
        <f t="shared" si="2"/>
        <v>337390995.61000001</v>
      </c>
      <c r="G24" s="12">
        <f t="shared" si="3"/>
        <v>21031.759999990463</v>
      </c>
    </row>
    <row r="25" spans="1:7" ht="24" x14ac:dyDescent="0.2">
      <c r="B25" s="3" t="s">
        <v>20</v>
      </c>
      <c r="C25" s="8">
        <v>-148152518.13</v>
      </c>
      <c r="D25" s="8">
        <v>0</v>
      </c>
      <c r="E25" s="8">
        <v>34432257.259999998</v>
      </c>
      <c r="F25" s="12">
        <f t="shared" si="2"/>
        <v>-182584775.38999999</v>
      </c>
      <c r="G25" s="12">
        <f t="shared" si="3"/>
        <v>-34432257.25999999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x14ac:dyDescent="0.2"/>
    <row r="33" spans="2:6" s="18" customFormat="1" ht="13.5" customHeight="1" x14ac:dyDescent="0.2">
      <c r="B33" s="17" t="s">
        <v>32</v>
      </c>
      <c r="C33" s="17"/>
      <c r="D33" s="20" t="s">
        <v>34</v>
      </c>
      <c r="E33" s="17"/>
      <c r="F33" s="17"/>
    </row>
    <row r="34" spans="2:6" s="18" customFormat="1" ht="12.75" x14ac:dyDescent="0.2">
      <c r="B34" s="17" t="s">
        <v>33</v>
      </c>
      <c r="C34" s="17"/>
      <c r="D34" s="20" t="s">
        <v>35</v>
      </c>
      <c r="E34" s="17"/>
      <c r="F34" s="17"/>
    </row>
    <row r="35" spans="2:6" s="18" customFormat="1" ht="12.75" x14ac:dyDescent="0.2">
      <c r="B35" s="17"/>
      <c r="C35" s="17"/>
      <c r="D35" s="17"/>
      <c r="E35" s="17"/>
      <c r="F35" s="17"/>
    </row>
    <row r="36" spans="2:6" s="18" customFormat="1" ht="12.75" x14ac:dyDescent="0.2">
      <c r="B36" s="17"/>
      <c r="C36" s="17"/>
      <c r="D36" s="17"/>
      <c r="E36" s="17"/>
      <c r="F36" s="17"/>
    </row>
    <row r="37" spans="2:6" s="18" customFormat="1" ht="12.75" x14ac:dyDescent="0.2">
      <c r="B37" s="17" t="s">
        <v>36</v>
      </c>
      <c r="C37" s="17"/>
      <c r="D37" s="17"/>
      <c r="E37" s="17"/>
      <c r="F37" s="17"/>
    </row>
    <row r="38" spans="2:6" s="18" customFormat="1" ht="15.75" customHeight="1" x14ac:dyDescent="0.2">
      <c r="B38" s="17" t="s">
        <v>37</v>
      </c>
      <c r="C38" s="17"/>
      <c r="D38" s="17"/>
      <c r="E38" s="17"/>
      <c r="F38" s="17"/>
    </row>
    <row r="39" spans="2:6" s="18" customFormat="1" x14ac:dyDescent="0.2"/>
    <row r="40" spans="2:6" s="18" customFormat="1" x14ac:dyDescent="0.2"/>
    <row r="41" spans="2:6" s="18" customFormat="1" x14ac:dyDescent="0.2"/>
    <row r="42" spans="2:6" s="18" customFormat="1" x14ac:dyDescent="0.2"/>
    <row r="43" spans="2:6" s="18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2025-01-24T20:27:12Z</cp:lastPrinted>
  <dcterms:created xsi:type="dcterms:W3CDTF">2019-12-03T19:14:48Z</dcterms:created>
  <dcterms:modified xsi:type="dcterms:W3CDTF">2025-01-24T20:27:16Z</dcterms:modified>
</cp:coreProperties>
</file>